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2" activeTab="0"/>
  </bookViews>
  <sheets>
    <sheet name="CHEMIA" sheetId="1" r:id="rId1"/>
  </sheets>
  <definedNames>
    <definedName name="_xlfn._FV" hidden="1">#NAME?</definedName>
    <definedName name="_xlnm.Print_Area" localSheetId="0">'CHEMIA'!$A$1:$L$79</definedName>
    <definedName name="_xlnm.Print_Titles" localSheetId="0">'CHEMIA'!$1:$2</definedName>
  </definedNames>
  <calcPr fullCalcOnLoad="1"/>
</workbook>
</file>

<file path=xl/sharedStrings.xml><?xml version="1.0" encoding="utf-8"?>
<sst xmlns="http://schemas.openxmlformats.org/spreadsheetml/2006/main" count="150" uniqueCount="92">
  <si>
    <t>L.p.</t>
  </si>
  <si>
    <t>rolka</t>
  </si>
  <si>
    <t>szt.</t>
  </si>
  <si>
    <t>szt</t>
  </si>
  <si>
    <t>sztuka</t>
  </si>
  <si>
    <t>karton</t>
  </si>
  <si>
    <t>opakowanie</t>
  </si>
  <si>
    <t>komplet</t>
  </si>
  <si>
    <t>litr</t>
  </si>
  <si>
    <t>Litr</t>
  </si>
  <si>
    <t>Jednostka miary</t>
  </si>
  <si>
    <t>vat %</t>
  </si>
  <si>
    <t>PAKIET NR 1</t>
  </si>
  <si>
    <t>Nazwa handlowa</t>
  </si>
  <si>
    <t>Wielkość oferowanego opakowania handlowego</t>
  </si>
  <si>
    <t>Cena zł. brutto opakowania handlowgo</t>
  </si>
  <si>
    <t xml:space="preserve">Cena jednostkowa zł. netto </t>
  </si>
  <si>
    <t>Wartość zamówienia zł. netto (cena j. zł. netto x ilość)</t>
  </si>
  <si>
    <t>Wartość zamówienia zł. brutto (wartość zł. netto + vat)</t>
  </si>
  <si>
    <t>Nazwa przedmiotu zamówienia</t>
  </si>
  <si>
    <r>
      <t>Worki foliowe</t>
    </r>
    <r>
      <rPr>
        <b/>
        <sz val="14"/>
        <color indexed="8"/>
        <rFont val="Times New Roman"/>
        <family val="1"/>
      </rPr>
      <t xml:space="preserve"> przezroczyste</t>
    </r>
    <r>
      <rPr>
        <sz val="12"/>
        <color indexed="8"/>
        <rFont val="Times New Roman"/>
        <family val="1"/>
      </rPr>
      <t xml:space="preserve">, mocne, gramatura nie mniej niż  20µ (mikronów) o pojemności 35L </t>
    </r>
  </si>
  <si>
    <r>
      <t xml:space="preserve">Worki foliowe </t>
    </r>
    <r>
      <rPr>
        <b/>
        <sz val="14"/>
        <color indexed="8"/>
        <rFont val="Times New Roman"/>
        <family val="1"/>
      </rPr>
      <t>przezroczyste</t>
    </r>
    <r>
      <rPr>
        <sz val="12"/>
        <color indexed="8"/>
        <rFont val="Times New Roman"/>
        <family val="1"/>
      </rPr>
      <t>, mocne, gramatura nie mniej niż  25µ (mikronów), o pojemności  60L</t>
    </r>
  </si>
  <si>
    <r>
      <t xml:space="preserve">Worki foliowe </t>
    </r>
    <r>
      <rPr>
        <b/>
        <sz val="16"/>
        <color indexed="8"/>
        <rFont val="Times New Roman"/>
        <family val="1"/>
      </rPr>
      <t>przezroczyste</t>
    </r>
    <r>
      <rPr>
        <sz val="12"/>
        <color indexed="8"/>
        <rFont val="Times New Roman"/>
        <family val="1"/>
      </rPr>
      <t>, mocne, gramatura nie mniej niż  30µ (mikronów), o pojemności 120L (ok. 70 x 110 cm)</t>
    </r>
  </si>
  <si>
    <t>Preparat w postaci koncentratu do mycia naczyń o dobrych właściwościach myjących, skutecznie usuwa zabrudzenia, tłuszcz, nadaje połysk. Ochrona rąk. Przyjemny zapach. Atest PZH HŻ dopuszczający do kontaktu z żywnością. Ph koncentratu 8-9. Kanister 5 litrów</t>
  </si>
  <si>
    <t>Płyn do czyszczenia muszli, usuwający kamień, posiadający właściwości dezynfekcyjne w zakresie bakteriobójczym, grzybobójczym potwierdzone badaniami oraz pozwoleniem na obrót preparatem. Ph kancentratu 0,5-1,0. Butelka 0,7-1 litra</t>
  </si>
  <si>
    <t>Żel do udrażniania rur, wysoce skuteczny, usuwający zapory i złogi tłuszczu oraz inne substancje pochodzenia organicznego. Likwidujący nieprzyjemny zapach. Ph preparatu 14. Butelka 1 litr</t>
  </si>
  <si>
    <t>Odświeżacz powietrza olejowy, w atomizerze, pozostawiający długotrwały zapach. Zapach do wyboru przez zamawiającego.  Opakowanie 0,7-1 litra</t>
  </si>
  <si>
    <t xml:space="preserve">Płyn antystatyczny do codziennego czyszczenia mebli biurowych w atomizerze, doskonale usuwający brud, przebarwienia, tłuste plamy, o przyjemnym zapachu.  Opakowanie 0,75-1 litra. </t>
  </si>
  <si>
    <t>Preparat w postaci koncentratu do gruntownego czyszczenia pomieszczeń sanitarnych na bazie kwasu fosforowego, usuwający osady pochodzenia mineralnego. Ph koncentratu 0,5-1. Roztwór roboczy 0,5-10%. Butelka 1 litr</t>
  </si>
  <si>
    <t>Pady maszynowe 15 cali. Kolor do wyboru zamawiającego</t>
  </si>
  <si>
    <t>SUMA</t>
  </si>
  <si>
    <t>Preparat chemiczny do czyszczenia powierzchni dywanowych, tapicerowanych metodą suchej piany, antystatyczny, o dobrych własciwościach czyszczących i przyjemnym zapachu. Nieodbarwiający. pH koncentratu  7,5-10. Dozowanie 0,5-1%. Opakowanie - butelka  1 litr.</t>
  </si>
  <si>
    <t>Baterie alkaiczne LR03 AAA      1,5V</t>
  </si>
  <si>
    <t>Baterie alkaiczne LR06 AA         1,5V</t>
  </si>
  <si>
    <t>Baterie alkaiczne LR14                1,5V</t>
  </si>
  <si>
    <t>Baterie alkaiczne LR20                1,5V</t>
  </si>
  <si>
    <t>Baterie alkaiczne LR54                1,5V</t>
  </si>
  <si>
    <t>Baterie litowe CR2032                 3V</t>
  </si>
  <si>
    <t>końcówka mopa -  sznurkowy, bawełniany, wkręcany, min. 250g</t>
  </si>
  <si>
    <t xml:space="preserve">Mop bawełniany, supełkowy, płaski, do stelaża typu Speedy (na zaciski) i do stelaży na kieszenie, długości 40 cm, mopy typu DUO - na zaciski i na kieszenie, przeznaczony do mycia i dezynfekcji powierzchni. Odporny na wielokrotne pranie w wysokiej temperaturze. </t>
  </si>
  <si>
    <t>Miękka szczoteczka plastikowa z rączką (uchwytem) do czyszczenia narzędzi, rąk i paznokci</t>
  </si>
  <si>
    <t>Gąbki kuchenne duże. Opakowanie minimum 5 sztuk, posiadające z jednej strony włókninę, ułatwiającą usuwanie brudu. Wymiary min. 9cm x 5,5cm</t>
  </si>
  <si>
    <t>Szczotka plastikowa do szorowania typu "żelazko", wykonana z PCV, rozmiar midi</t>
  </si>
  <si>
    <t>Zmiotka z szufelką, komplet wykonany z tworzywa sztucznego, szufelka z gumowym wykończeniem</t>
  </si>
  <si>
    <t>Szczotka do toalety, okrągła, koloru białego, stojąca, z pojemnikiem, o dużej trwałości, o dobrych właściwościach czyszczących, komplet z tworzywa sztucznego</t>
  </si>
  <si>
    <t>końcówka mopa - paskowy o długości min.20 cm, wkręcany, 70-80% wiskozy</t>
  </si>
  <si>
    <t>Miotła do sprzątania pomieszczeń mieszkalnych o długości 28-30cm, z trzonkiem (gwint plastikowy uniwersalny) o długości min. 140cm, z włosia mieszanego (naturalne z PCV)</t>
  </si>
  <si>
    <t>Ściereczki uniwersalne z wiskozy, do ścierania kurzu, mycia, dezynfekcji. Bardzo dobrze wchłaniające wodę. Rozmiar pojedynczej ściereczki 30-35cm x 30-45cm. Opakowanie min. od 3sztuk do max 10 sztuk, 100% wiskozy</t>
  </si>
  <si>
    <t>Ścierki uniwersalne z mikrofibry do czyszczenia na sucho i mokro, (do kurzu, mycia, dezynfekcji). Bardzo dobrze wchłaniające wodę.  Opakowanie max. 10 sztuk. Wykonane z min. 80% poliester, pozostałość poliamid; gramatura min. 280g/m². Rozmiar pojedynczej ściereczki 30-50cm x 30-50cm.</t>
  </si>
  <si>
    <t>Kosze na odpady z pokrywą otwieraną pedałem, wykonane z tworzywa sztucznego. Kosze na worki o pojemności 60 litrów. Kolor kosza do wyboru przez zamawiającego.</t>
  </si>
  <si>
    <t>Kosze na odpady z pokrywą otwieraną pedałem, wykonane z tworzywa sztucznego. Kosze na worki o pojemności 35 litrów. Kolor kosza do wyboru przez zamawiającego.</t>
  </si>
  <si>
    <t>Mop z mikrofazy, płaski, do stelaża typu Speedy ( na zaciski) i do stelaży na kieszenie, długości 40cm, wysokość runa min. 8mm, z odpływami na wodę, mopy typu DUO- na zaciski i na kieszenie, 100% poliester, przeznaczony do mycia i dezynfekcji powierzchni. Odporny na wielokrotne pranie w wysokiej temperaturze.</t>
  </si>
  <si>
    <t>Baterie CR2025</t>
  </si>
  <si>
    <t>Mleczko do czyszczenia powierzchni  emailowanych, cermicznych, chromowanych i z tworzyw sztucznych, opakowanie 0,7-1 litra,</t>
  </si>
  <si>
    <t>Ręcznik papierowy na rolce, 100% celulozy, dwuwarstwowy, nie mniej niż 230 listków na rolce, szer. rolki min. 18 cm, chłonny, wytrzymały, perforowany</t>
  </si>
  <si>
    <t>Ręcznik do USG,  biały, typu składane listki, celuloza, złożony w tzw. ZZ, dwuwarstwowy, pow. listka min. 230 x 250mm. (karton=min. 3000 szt.)</t>
  </si>
  <si>
    <t>płyn do plastiku, sprzętu AGD, komputerowego i RTV, plastikowej stolarki drzwiowej i okiennej, mebli ogrodowych. pH 10-10,5, butelka 1L ze spryskiwaczem</t>
  </si>
  <si>
    <t xml:space="preserve">odplamiacz, usuwa gumę do żucia, kleje, smołę i bitumen, tusz z kopiarki i pieczątek, wosk ze świec. Bez trudu usuwa resztki etykiet oraz żywice naturalne.Preparat w aerozolu (sprayu),  puszka spray 250ml </t>
  </si>
  <si>
    <t>Gotowy do użycia nabłyszczacz do profesjonalnego zabezpieczania wodoodpornych posadzek - gresowych / kamiennych / PCV i linoleum, oraz innych tworzyw sztucznych. Odporny na ścieranie i inne czynniki fizykochemiczne / do pomieszczeń o średnim natężeniu ruchu, pH 8-9</t>
  </si>
  <si>
    <t>Płyn gotowy do mycia, dwufazowy, polimerowy preparat skutecznie usuwający uporczywy brud oraz osady mydlane i wapienne. Zawiera polimery opóźniające efekt ponownego osadzania się brudu tworząc na mytych powierzchniach film ochronny, pH 2,5-3,5, butelka 1L ze spryskiwaczem</t>
  </si>
  <si>
    <r>
      <t>Worki foliowe</t>
    </r>
    <r>
      <rPr>
        <b/>
        <sz val="16"/>
        <color indexed="8"/>
        <rFont val="Times New Roman"/>
        <family val="1"/>
      </rPr>
      <t xml:space="preserve"> nieprzezroczyste</t>
    </r>
    <r>
      <rPr>
        <sz val="12"/>
        <color indexed="8"/>
        <rFont val="Times New Roman"/>
        <family val="1"/>
      </rPr>
      <t>,</t>
    </r>
    <r>
      <rPr>
        <b/>
        <sz val="12"/>
        <color indexed="10"/>
        <rFont val="Times New Roman"/>
        <family val="1"/>
      </rPr>
      <t xml:space="preserve"> czerwone</t>
    </r>
    <r>
      <rPr>
        <sz val="12"/>
        <color indexed="8"/>
        <rFont val="Times New Roman"/>
        <family val="1"/>
      </rPr>
      <t xml:space="preserve">, mocne, gramatura nie mniej niż  30µ (mikronów), o pojemności 120L (ok. 70 x 110 cm) </t>
    </r>
  </si>
  <si>
    <r>
      <t xml:space="preserve">Worki foliowe </t>
    </r>
    <r>
      <rPr>
        <b/>
        <sz val="14"/>
        <color indexed="8"/>
        <rFont val="Times New Roman"/>
        <family val="1"/>
      </rPr>
      <t>nieprzezroczyste</t>
    </r>
    <r>
      <rPr>
        <sz val="12"/>
        <color indexed="8"/>
        <rFont val="Times New Roman"/>
        <family val="1"/>
      </rPr>
      <t>,</t>
    </r>
    <r>
      <rPr>
        <b/>
        <sz val="12"/>
        <color indexed="10"/>
        <rFont val="Times New Roman"/>
        <family val="1"/>
      </rPr>
      <t xml:space="preserve"> czerwone</t>
    </r>
    <r>
      <rPr>
        <sz val="12"/>
        <color indexed="8"/>
        <rFont val="Times New Roman"/>
        <family val="1"/>
      </rPr>
      <t>, mocne, gramatura nie mniej niż  25µ (mikronów), o pojemności 60L</t>
    </r>
  </si>
  <si>
    <r>
      <t xml:space="preserve">Worki foliowe </t>
    </r>
    <r>
      <rPr>
        <b/>
        <sz val="16"/>
        <color indexed="8"/>
        <rFont val="Times New Roman"/>
        <family val="1"/>
      </rPr>
      <t>nieprzezroczyste</t>
    </r>
    <r>
      <rPr>
        <sz val="12"/>
        <color indexed="8"/>
        <rFont val="Times New Roman"/>
        <family val="1"/>
      </rPr>
      <t>,</t>
    </r>
    <r>
      <rPr>
        <b/>
        <sz val="12"/>
        <color indexed="10"/>
        <rFont val="Times New Roman"/>
        <family val="1"/>
      </rPr>
      <t xml:space="preserve"> czerwone</t>
    </r>
    <r>
      <rPr>
        <sz val="12"/>
        <color indexed="8"/>
        <rFont val="Times New Roman"/>
        <family val="1"/>
      </rPr>
      <t>, mocne, gramatura nie mniej niż  20µ (mikronów), o pojemności 35L</t>
    </r>
  </si>
  <si>
    <r>
      <t xml:space="preserve">Worki foliowe </t>
    </r>
    <r>
      <rPr>
        <b/>
        <sz val="16"/>
        <color indexed="8"/>
        <rFont val="Times New Roman"/>
        <family val="1"/>
      </rPr>
      <t>nieprzezroczyste</t>
    </r>
    <r>
      <rPr>
        <sz val="12"/>
        <color indexed="8"/>
        <rFont val="Times New Roman"/>
        <family val="1"/>
      </rPr>
      <t>,</t>
    </r>
    <r>
      <rPr>
        <b/>
        <sz val="12"/>
        <color indexed="30"/>
        <rFont val="Times New Roman"/>
        <family val="1"/>
      </rPr>
      <t xml:space="preserve"> niebieskie</t>
    </r>
    <r>
      <rPr>
        <sz val="12"/>
        <color indexed="8"/>
        <rFont val="Times New Roman"/>
        <family val="1"/>
      </rPr>
      <t>, mocne, gramatura nie mniej niż  20µ (mikronów), o pojemności 35L</t>
    </r>
  </si>
  <si>
    <t>One Shot Smoke Killer 600 ml - Freshtek, neutralizator zapachów, dymu papierosowego lub równoważny</t>
  </si>
  <si>
    <t>Antypoślizgowy preparat do codziennego mycia powierzchni wodoodpornych, drewnianych,PCV,  laminowanych. O dobrych właściwościach myjacych i zabezpieczających. Nadający delikatny połysk i pogłebiający kolor podłogi. O przyjemnym zapachu. PH koncentratu 8,5-9. Roztwór roboczy 0,25-0,5%. Butelka 1 litr</t>
  </si>
  <si>
    <t>Easy Clean/Dolphin Descaler odkamieniacz do czajników, zmywarek ,ekspresów, płyn 1L lub równoważny</t>
  </si>
  <si>
    <t>Zamawiana ilość na  12 m-cy</t>
  </si>
  <si>
    <t xml:space="preserve">OP </t>
  </si>
  <si>
    <t>Dozownik do mydł, podającego preparat poprzez rozpylenie go tylko na dłoń. System zamknięty. Na wymienne wkłady do mydła z poz. 12. Wykonany z tworzywa odpornego na uszkodzenia i łatwego w codziennym myciu i dezynfekcji (ABS), kolor biały, zamykany na kluczyk. Max wymiary wys. 30cm x szer. 12 cm x gł. 12cm.</t>
  </si>
  <si>
    <t>Preparat chemiczny do mycia powierzchni szklanych na bazie alkoholu, bez amoniaku. Zawierający nanotechnologię. Posiadający właściwości antystatyczne i zapobiegający parowaniu powierzchni. O dobrej skuteczności  przy usuwaniu zabrudzeń, nie powodujący smug i zacieków. Ph preparatu 7-8. Butelka min. 0,75 litra max 1 litr.</t>
  </si>
  <si>
    <t xml:space="preserve">Wiadro plastikowe z rączką metalową. do wózków, z wysokiej jakości tworzywa, o poj.  25 litrów, wymiary podstawy wiadra 27,5 cm x 26,5 cm +/- 1 cm, wysokość 31,5 cm +/- 1 cm, kolor czerwony lub niebieski do wyboru zamawiającego, </t>
  </si>
  <si>
    <r>
      <t>Szczotka do toalety, okrągła, koloru białego, stojąca, o dużej trwałości, o dobrych właściwościach czyszczących, wykonana z tworzywa sztucznego,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pasująca do pojemnika z pozycji nr 20</t>
    </r>
  </si>
  <si>
    <t>worki materiałowe do odkurzacza :POWER JET 503 (INOX), WINDLY 503/2 inox; AMICA YUGO VM1046</t>
  </si>
  <si>
    <r>
      <t>Stelaż typu Speedy do mopów</t>
    </r>
    <r>
      <rPr>
        <sz val="12"/>
        <rFont val="Times New Roman"/>
        <family val="1"/>
      </rPr>
      <t xml:space="preserve"> z poz. nr 45 i 46</t>
    </r>
  </si>
  <si>
    <r>
      <t xml:space="preserve">Stelaż na kieszenie do mopów </t>
    </r>
    <r>
      <rPr>
        <sz val="12"/>
        <rFont val="Times New Roman"/>
        <family val="1"/>
      </rPr>
      <t>z pozycji nr 45 i 46</t>
    </r>
  </si>
  <si>
    <r>
      <t>Drążek aluminiowy uniwersalny, o długości około 140cm, do stelaży z pozycji n</t>
    </r>
    <r>
      <rPr>
        <sz val="12"/>
        <rFont val="Times New Roman"/>
        <family val="1"/>
      </rPr>
      <t>r 49 i 50</t>
    </r>
  </si>
  <si>
    <r>
      <t>Drążek drewniany uniwersalny z gwintem plastikowym, o długości min. 140cm, do końcówek mopów z pozycj</t>
    </r>
    <r>
      <rPr>
        <sz val="12"/>
        <rFont val="Times New Roman"/>
        <family val="1"/>
      </rPr>
      <t xml:space="preserve">i nr 47 i 48 </t>
    </r>
    <r>
      <rPr>
        <sz val="12"/>
        <color indexed="8"/>
        <rFont val="Times New Roman"/>
        <family val="1"/>
      </rPr>
      <t>oraz mioteł</t>
    </r>
  </si>
  <si>
    <r>
      <t>Prasa do mopów płaskich z pozycji nr 45 i 46, do zestawu dwuwiaderkowego z</t>
    </r>
    <r>
      <rPr>
        <sz val="12"/>
        <rFont val="Times New Roman"/>
        <family val="1"/>
      </rPr>
      <t xml:space="preserve"> pozycji nr 53</t>
    </r>
  </si>
  <si>
    <t>Koncentrat w postaci płynu do gruntownego doczyszczania silnych zabrudzeń z wszelkich wodoodpornych powierzchni posadzkowych / betonu / kostki brukowej / kamiennych / gresowych / linoleum / tworzyw sztucznych i PCV. Usuwa ślady po gumie, kauczuku i sadzy. pH 12,5-13,5; roztwór roboczy 0,5-1,5%;  poj. 1 litr</t>
  </si>
  <si>
    <r>
      <t xml:space="preserve">Papier toaletowy, dwuwarstwowy, makulatura, 70-80% nasycenie bieli,  Średnica tulei min. 6 cm. Średnica roli 19 cm, długość min. 160 m. Szerokość roli 9,5cm. Gramatura min. 32 g/m². </t>
    </r>
    <r>
      <rPr>
        <sz val="11"/>
        <rFont val="Times New Roman"/>
        <family val="1"/>
      </rPr>
      <t>Papier do podajnika z poz. nr 62</t>
    </r>
  </si>
  <si>
    <t>Ręcznik papierowy Katrin M2 lub równoważny, na rolce, biały, makulatura, dwuwarstwowy, 160m długości, szerokość 21 cm, gramatura 2x 22,5g/m², ø 19cm, ilość listków min. 700, o bardzo wysokich właściwościach wchłaniania, bardzo wytrzymały, do podajników Katrin z pozycji 66</t>
  </si>
  <si>
    <r>
      <t xml:space="preserve">Podajnik na ręcznik papierowy, Dopasowany do średnicy roli </t>
    </r>
    <r>
      <rPr>
        <sz val="11"/>
        <rFont val="Times New Roman"/>
        <family val="1"/>
      </rPr>
      <t>z poz. Nr 68, S</t>
    </r>
    <r>
      <rPr>
        <sz val="11"/>
        <color indexed="8"/>
        <rFont val="Times New Roman"/>
        <family val="1"/>
      </rPr>
      <t>ystem bezdotykowy, wykonany z tworzywa ABS, Dozowanie odcinka ręcznika o długości</t>
    </r>
    <r>
      <rPr>
        <sz val="11"/>
        <rFont val="Times New Roman"/>
        <family val="1"/>
      </rPr>
      <t xml:space="preserve"> 25cm, wskaźnik zużycia ręcznika, zamykany na kluczyk. Wymary max.: szer. 34cm x wys. 38cm x gł. 21cm. Pojemnik dopasowany do ręczników papierowych z pozycji nr 65</t>
    </r>
  </si>
  <si>
    <t>Kala - urządzenie, elektroniczny odświeżacz powietrza do wkładów z pozycji 69 lub równoważny</t>
  </si>
  <si>
    <t>Aroma Touch 300ml wkład do elektronicznego odświeżacza powietrza Kala z pozycji 68 lub równoważny</t>
  </si>
  <si>
    <t>Wiadro jednokomorowe, z rączką, okrągłe lub prostokątne 10-12 litrów, z wyciskaczem do mopów sznurkowych i paskowych z pozycji nr 49 i 50, wykonane z tworzywa sztucznego z rączką, o pojemności max. 15 litrow</t>
  </si>
  <si>
    <r>
      <t xml:space="preserve">Worki nieprzeźroczyste, grube, </t>
    </r>
    <r>
      <rPr>
        <b/>
        <sz val="11"/>
        <color indexed="10"/>
        <rFont val="Times New Roman"/>
        <family val="1"/>
      </rPr>
      <t>czerwone 160 litrów</t>
    </r>
    <r>
      <rPr>
        <sz val="11"/>
        <color indexed="8"/>
        <rFont val="Times New Roman"/>
        <family val="1"/>
      </rPr>
      <t>, 90x110,  grubość 35mikr</t>
    </r>
  </si>
  <si>
    <t>nr w załączonym katalogu producenta</t>
  </si>
  <si>
    <t>Antystatyczny preparat do codziennego mycia powierzchni wodoodpornych w tym do glazury, terakoty, PCV i innych tworzyw sztucznych. Najlepiej na bazie nanotechnologii. O dobrych właściwościach myjacych i zabezpieczających. O przyjemnym zapachu. PH koncentratu 9-10. Roztwór roboczy 0,25 - 0,5%. Butelka 1 litr</t>
  </si>
  <si>
    <t>Kostka do WC do dolnopłuku, zabarwiająca wodę, mająca właściwości myjące, pozostawiająca przyjemny zapach morski lub leśny.  Op 2 szt</t>
  </si>
  <si>
    <t>Mydło do mycia rąk w płynie, Ph mydła 5,5. Wydajność mydła przez dozownik 2500-4000 doz. Doza 2,5-4. Opakowanie jednorazowe 0,8-1 litra. Mydło do dozownika z poz. 13.</t>
  </si>
  <si>
    <t>Pojemnik na papier toaletowy, kolor biały. Dopasowany do średnicy roli 20 cm. Wykonany z tworzywa ABS. Umożliwiający kontrolę ilości papieru w pojemniku z wenętrznym hamulcem rolki. Zamykany na kluczyk. Wymiary max : szer. 35 x wys. 28 , gł. 14 cm.
Pojemnik dopasowany do papieru z pozycji nr 61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</si>
</sst>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 wrapText="1"/>
    </xf>
    <xf numFmtId="2" fontId="14" fillId="36" borderId="10" xfId="0" applyNumberFormat="1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horizontal="center" vertical="center" wrapText="1"/>
    </xf>
    <xf numFmtId="2" fontId="15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4" fontId="2" fillId="36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wrapText="1"/>
    </xf>
    <xf numFmtId="0" fontId="10" fillId="37" borderId="12" xfId="0" applyNumberFormat="1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 wrapText="1"/>
    </xf>
    <xf numFmtId="0" fontId="2" fillId="37" borderId="0" xfId="0" applyFont="1" applyFill="1" applyAlignment="1">
      <alignment horizontal="left" vertical="center" wrapText="1"/>
    </xf>
    <xf numFmtId="3" fontId="58" fillId="33" borderId="12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4" fontId="59" fillId="36" borderId="10" xfId="0" applyNumberFormat="1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3" fontId="58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72"/>
  <sheetViews>
    <sheetView tabSelected="1" view="pageBreakPreview" zoomScale="75" zoomScaleNormal="75" zoomScaleSheetLayoutView="75" zoomScalePageLayoutView="0" workbookViewId="0" topLeftCell="A1">
      <selection activeCell="I72" sqref="I72"/>
    </sheetView>
  </sheetViews>
  <sheetFormatPr defaultColWidth="9" defaultRowHeight="14.25"/>
  <cols>
    <col min="1" max="1" width="5.8984375" style="2" customWidth="1"/>
    <col min="2" max="2" width="56.09765625" style="2" customWidth="1"/>
    <col min="3" max="3" width="10" style="2" customWidth="1"/>
    <col min="4" max="6" width="12" style="2" customWidth="1"/>
    <col min="7" max="8" width="14.8984375" style="2" customWidth="1"/>
    <col min="9" max="9" width="13.59765625" style="3" customWidth="1"/>
    <col min="10" max="10" width="17.5" style="3" customWidth="1"/>
    <col min="11" max="11" width="9" style="3" customWidth="1"/>
    <col min="12" max="12" width="22" style="3" customWidth="1"/>
    <col min="13" max="16384" width="9" style="2" customWidth="1"/>
  </cols>
  <sheetData>
    <row r="1" ht="30" customHeight="1">
      <c r="B1" s="4" t="s">
        <v>12</v>
      </c>
    </row>
    <row r="2" spans="1:12" s="1" customFormat="1" ht="63.75" customHeight="1">
      <c r="A2" s="47" t="s">
        <v>0</v>
      </c>
      <c r="B2" s="47" t="s">
        <v>19</v>
      </c>
      <c r="C2" s="48" t="s">
        <v>10</v>
      </c>
      <c r="D2" s="48" t="s">
        <v>67</v>
      </c>
      <c r="E2" s="48" t="s">
        <v>13</v>
      </c>
      <c r="F2" s="48" t="s">
        <v>87</v>
      </c>
      <c r="G2" s="48" t="s">
        <v>14</v>
      </c>
      <c r="H2" s="48" t="s">
        <v>15</v>
      </c>
      <c r="I2" s="49" t="s">
        <v>16</v>
      </c>
      <c r="J2" s="49" t="s">
        <v>17</v>
      </c>
      <c r="K2" s="49" t="s">
        <v>11</v>
      </c>
      <c r="L2" s="49" t="s">
        <v>18</v>
      </c>
    </row>
    <row r="3" spans="1:12" s="14" customFormat="1" ht="14.25">
      <c r="A3" s="50">
        <v>1</v>
      </c>
      <c r="B3" s="50">
        <v>2</v>
      </c>
      <c r="C3" s="42">
        <v>3</v>
      </c>
      <c r="D3" s="42">
        <v>4</v>
      </c>
      <c r="E3" s="42">
        <v>5</v>
      </c>
      <c r="F3" s="42">
        <v>6</v>
      </c>
      <c r="G3" s="42">
        <v>7</v>
      </c>
      <c r="H3" s="42">
        <v>8</v>
      </c>
      <c r="I3" s="42">
        <v>9</v>
      </c>
      <c r="J3" s="42">
        <v>10</v>
      </c>
      <c r="K3" s="42">
        <v>11</v>
      </c>
      <c r="L3" s="42">
        <v>12</v>
      </c>
    </row>
    <row r="4" spans="1:12" s="29" customFormat="1" ht="80.25" customHeight="1">
      <c r="A4" s="23">
        <v>1</v>
      </c>
      <c r="B4" s="63" t="s">
        <v>88</v>
      </c>
      <c r="C4" s="24" t="s">
        <v>9</v>
      </c>
      <c r="D4" s="20">
        <v>250</v>
      </c>
      <c r="E4" s="20"/>
      <c r="F4" s="20"/>
      <c r="G4" s="20"/>
      <c r="H4" s="60"/>
      <c r="I4" s="41"/>
      <c r="J4" s="58">
        <f aca="true" t="shared" si="0" ref="J4:J61">D4*I4</f>
        <v>0</v>
      </c>
      <c r="K4" s="32"/>
      <c r="L4" s="32">
        <f>J4*1.23</f>
        <v>0</v>
      </c>
    </row>
    <row r="5" spans="1:12" s="29" customFormat="1" ht="78.75" customHeight="1">
      <c r="A5" s="23">
        <v>2</v>
      </c>
      <c r="B5" s="63" t="s">
        <v>65</v>
      </c>
      <c r="C5" s="24" t="s">
        <v>9</v>
      </c>
      <c r="D5" s="20">
        <v>5</v>
      </c>
      <c r="E5" s="20"/>
      <c r="F5" s="20"/>
      <c r="G5" s="20"/>
      <c r="H5" s="60"/>
      <c r="I5" s="41"/>
      <c r="J5" s="58">
        <f t="shared" si="0"/>
        <v>0</v>
      </c>
      <c r="K5" s="32"/>
      <c r="L5" s="32">
        <f aca="true" t="shared" si="1" ref="L5:L17">J5*1.23</f>
        <v>0</v>
      </c>
    </row>
    <row r="6" spans="1:12" s="29" customFormat="1" ht="66" customHeight="1">
      <c r="A6" s="23">
        <v>3</v>
      </c>
      <c r="B6" s="63" t="s">
        <v>23</v>
      </c>
      <c r="C6" s="24" t="s">
        <v>8</v>
      </c>
      <c r="D6" s="20">
        <v>50</v>
      </c>
      <c r="E6" s="20"/>
      <c r="F6" s="20"/>
      <c r="G6" s="20"/>
      <c r="H6" s="60"/>
      <c r="I6" s="41"/>
      <c r="J6" s="58">
        <f t="shared" si="0"/>
        <v>0</v>
      </c>
      <c r="K6" s="32"/>
      <c r="L6" s="32">
        <f t="shared" si="1"/>
        <v>0</v>
      </c>
    </row>
    <row r="7" spans="1:18" s="29" customFormat="1" ht="72" customHeight="1">
      <c r="A7" s="23">
        <v>4</v>
      </c>
      <c r="B7" s="63" t="s">
        <v>31</v>
      </c>
      <c r="C7" s="24" t="s">
        <v>8</v>
      </c>
      <c r="D7" s="20">
        <v>1</v>
      </c>
      <c r="E7" s="20"/>
      <c r="F7" s="20"/>
      <c r="G7" s="20"/>
      <c r="H7" s="60"/>
      <c r="I7" s="41"/>
      <c r="J7" s="58">
        <f t="shared" si="0"/>
        <v>0</v>
      </c>
      <c r="K7" s="32"/>
      <c r="L7" s="32">
        <f t="shared" si="1"/>
        <v>0</v>
      </c>
      <c r="R7" s="59"/>
    </row>
    <row r="8" spans="1:12" s="29" customFormat="1" ht="66.75" customHeight="1">
      <c r="A8" s="23">
        <v>5</v>
      </c>
      <c r="B8" s="63" t="s">
        <v>24</v>
      </c>
      <c r="C8" s="24" t="s">
        <v>8</v>
      </c>
      <c r="D8" s="20">
        <v>75</v>
      </c>
      <c r="E8" s="20"/>
      <c r="F8" s="20"/>
      <c r="G8" s="20"/>
      <c r="H8" s="60"/>
      <c r="I8" s="41"/>
      <c r="J8" s="58">
        <f t="shared" si="0"/>
        <v>0</v>
      </c>
      <c r="K8" s="32"/>
      <c r="L8" s="32">
        <f t="shared" si="1"/>
        <v>0</v>
      </c>
    </row>
    <row r="9" spans="1:12" s="29" customFormat="1" ht="62.25" customHeight="1">
      <c r="A9" s="23">
        <v>6</v>
      </c>
      <c r="B9" s="63" t="s">
        <v>28</v>
      </c>
      <c r="C9" s="24" t="s">
        <v>8</v>
      </c>
      <c r="D9" s="20">
        <v>80</v>
      </c>
      <c r="E9" s="20"/>
      <c r="F9" s="20"/>
      <c r="G9" s="20"/>
      <c r="H9" s="60"/>
      <c r="I9" s="41"/>
      <c r="J9" s="58">
        <f t="shared" si="0"/>
        <v>0</v>
      </c>
      <c r="K9" s="32"/>
      <c r="L9" s="32">
        <f t="shared" si="1"/>
        <v>0</v>
      </c>
    </row>
    <row r="10" spans="1:12" s="29" customFormat="1" ht="53.25" customHeight="1">
      <c r="A10" s="23">
        <v>7</v>
      </c>
      <c r="B10" s="63" t="s">
        <v>25</v>
      </c>
      <c r="C10" s="24" t="s">
        <v>8</v>
      </c>
      <c r="D10" s="20">
        <v>5</v>
      </c>
      <c r="E10" s="20"/>
      <c r="F10" s="20"/>
      <c r="G10" s="20"/>
      <c r="H10" s="60"/>
      <c r="I10" s="41"/>
      <c r="J10" s="58">
        <f t="shared" si="0"/>
        <v>0</v>
      </c>
      <c r="K10" s="32"/>
      <c r="L10" s="32">
        <f t="shared" si="1"/>
        <v>0</v>
      </c>
    </row>
    <row r="11" spans="1:12" s="29" customFormat="1" ht="38.25" customHeight="1">
      <c r="A11" s="23">
        <v>8</v>
      </c>
      <c r="B11" s="63" t="s">
        <v>89</v>
      </c>
      <c r="C11" s="24" t="s">
        <v>68</v>
      </c>
      <c r="D11" s="20">
        <v>150</v>
      </c>
      <c r="E11" s="20"/>
      <c r="F11" s="20"/>
      <c r="G11" s="20"/>
      <c r="H11" s="60"/>
      <c r="I11" s="41"/>
      <c r="J11" s="58">
        <f t="shared" si="0"/>
        <v>0</v>
      </c>
      <c r="K11" s="32"/>
      <c r="L11" s="32">
        <f t="shared" si="1"/>
        <v>0</v>
      </c>
    </row>
    <row r="12" spans="1:12" s="29" customFormat="1" ht="48" customHeight="1">
      <c r="A12" s="23">
        <v>9</v>
      </c>
      <c r="B12" s="63" t="s">
        <v>26</v>
      </c>
      <c r="C12" s="24" t="s">
        <v>8</v>
      </c>
      <c r="D12" s="20">
        <v>10</v>
      </c>
      <c r="E12" s="20"/>
      <c r="F12" s="20"/>
      <c r="G12" s="20"/>
      <c r="H12" s="60"/>
      <c r="I12" s="41"/>
      <c r="J12" s="58">
        <f t="shared" si="0"/>
        <v>0</v>
      </c>
      <c r="K12" s="32"/>
      <c r="L12" s="32">
        <f t="shared" si="1"/>
        <v>0</v>
      </c>
    </row>
    <row r="13" spans="1:12" s="29" customFormat="1" ht="39" customHeight="1">
      <c r="A13" s="23">
        <v>10</v>
      </c>
      <c r="B13" s="63" t="s">
        <v>53</v>
      </c>
      <c r="C13" s="24" t="s">
        <v>8</v>
      </c>
      <c r="D13" s="20">
        <v>5</v>
      </c>
      <c r="E13" s="20"/>
      <c r="F13" s="20"/>
      <c r="G13" s="20"/>
      <c r="H13" s="60"/>
      <c r="I13" s="41"/>
      <c r="J13" s="58">
        <f t="shared" si="0"/>
        <v>0</v>
      </c>
      <c r="K13" s="32"/>
      <c r="L13" s="32">
        <f t="shared" si="1"/>
        <v>0</v>
      </c>
    </row>
    <row r="14" spans="1:12" s="29" customFormat="1" ht="51" customHeight="1">
      <c r="A14" s="23">
        <v>11</v>
      </c>
      <c r="B14" s="63" t="s">
        <v>27</v>
      </c>
      <c r="C14" s="24" t="s">
        <v>8</v>
      </c>
      <c r="D14" s="20">
        <v>5</v>
      </c>
      <c r="E14" s="20"/>
      <c r="F14" s="20"/>
      <c r="G14" s="20"/>
      <c r="H14" s="60"/>
      <c r="I14" s="41"/>
      <c r="J14" s="58">
        <f t="shared" si="0"/>
        <v>0</v>
      </c>
      <c r="K14" s="32"/>
      <c r="L14" s="32">
        <f t="shared" si="1"/>
        <v>0</v>
      </c>
    </row>
    <row r="15" spans="1:12" s="29" customFormat="1" ht="51" customHeight="1">
      <c r="A15" s="23">
        <v>12</v>
      </c>
      <c r="B15" s="63" t="s">
        <v>90</v>
      </c>
      <c r="C15" s="24" t="s">
        <v>8</v>
      </c>
      <c r="D15" s="20">
        <v>70</v>
      </c>
      <c r="E15" s="20"/>
      <c r="F15" s="20"/>
      <c r="G15" s="20"/>
      <c r="H15" s="60"/>
      <c r="I15" s="41"/>
      <c r="J15" s="58">
        <f t="shared" si="0"/>
        <v>0</v>
      </c>
      <c r="K15" s="32"/>
      <c r="L15" s="32">
        <f t="shared" si="1"/>
        <v>0</v>
      </c>
    </row>
    <row r="16" spans="1:12" s="29" customFormat="1" ht="81.75" customHeight="1">
      <c r="A16" s="23">
        <v>13</v>
      </c>
      <c r="B16" s="63" t="s">
        <v>69</v>
      </c>
      <c r="C16" s="24" t="s">
        <v>4</v>
      </c>
      <c r="D16" s="56">
        <v>5</v>
      </c>
      <c r="E16" s="20"/>
      <c r="F16" s="20"/>
      <c r="G16" s="20"/>
      <c r="H16" s="60"/>
      <c r="I16" s="41"/>
      <c r="J16" s="58">
        <f t="shared" si="0"/>
        <v>0</v>
      </c>
      <c r="K16" s="32"/>
      <c r="L16" s="32">
        <f t="shared" si="1"/>
        <v>0</v>
      </c>
    </row>
    <row r="17" spans="1:12" s="29" customFormat="1" ht="80.25" customHeight="1">
      <c r="A17" s="23">
        <v>14</v>
      </c>
      <c r="B17" s="63" t="s">
        <v>70</v>
      </c>
      <c r="C17" s="24" t="s">
        <v>8</v>
      </c>
      <c r="D17" s="20">
        <v>100</v>
      </c>
      <c r="E17" s="20"/>
      <c r="F17" s="20"/>
      <c r="G17" s="20"/>
      <c r="H17" s="60"/>
      <c r="I17" s="41"/>
      <c r="J17" s="58">
        <f t="shared" si="0"/>
        <v>0</v>
      </c>
      <c r="K17" s="32"/>
      <c r="L17" s="32">
        <f t="shared" si="1"/>
        <v>0</v>
      </c>
    </row>
    <row r="18" spans="1:12" s="21" customFormat="1" ht="36" customHeight="1">
      <c r="A18" s="37">
        <v>15</v>
      </c>
      <c r="B18" s="64" t="s">
        <v>40</v>
      </c>
      <c r="C18" s="24" t="s">
        <v>4</v>
      </c>
      <c r="D18" s="37">
        <v>10</v>
      </c>
      <c r="E18" s="20"/>
      <c r="F18" s="20"/>
      <c r="G18" s="20"/>
      <c r="H18" s="60"/>
      <c r="I18" s="52"/>
      <c r="J18" s="58">
        <f t="shared" si="0"/>
        <v>0</v>
      </c>
      <c r="K18" s="26"/>
      <c r="L18" s="26">
        <f aca="true" t="shared" si="2" ref="L18:L27">J18*1.23</f>
        <v>0</v>
      </c>
    </row>
    <row r="19" spans="1:12" s="21" customFormat="1" ht="36.75" customHeight="1">
      <c r="A19" s="37">
        <v>16</v>
      </c>
      <c r="B19" s="64" t="s">
        <v>42</v>
      </c>
      <c r="C19" s="24" t="s">
        <v>4</v>
      </c>
      <c r="D19" s="37">
        <v>10</v>
      </c>
      <c r="E19" s="20"/>
      <c r="F19" s="20"/>
      <c r="G19" s="20"/>
      <c r="H19" s="60"/>
      <c r="I19" s="52"/>
      <c r="J19" s="58">
        <f t="shared" si="0"/>
        <v>0</v>
      </c>
      <c r="K19" s="26"/>
      <c r="L19" s="26">
        <f t="shared" si="2"/>
        <v>0</v>
      </c>
    </row>
    <row r="20" spans="1:12" s="21" customFormat="1" ht="50.25" customHeight="1">
      <c r="A20" s="37">
        <v>17</v>
      </c>
      <c r="B20" s="64" t="s">
        <v>41</v>
      </c>
      <c r="C20" s="24" t="s">
        <v>6</v>
      </c>
      <c r="D20" s="37">
        <v>60</v>
      </c>
      <c r="E20" s="20"/>
      <c r="F20" s="20"/>
      <c r="G20" s="20"/>
      <c r="H20" s="60"/>
      <c r="I20" s="52"/>
      <c r="J20" s="58">
        <f t="shared" si="0"/>
        <v>0</v>
      </c>
      <c r="K20" s="26"/>
      <c r="L20" s="26">
        <f t="shared" si="2"/>
        <v>0</v>
      </c>
    </row>
    <row r="21" spans="1:12" s="21" customFormat="1" ht="35.25" customHeight="1">
      <c r="A21" s="37">
        <v>18</v>
      </c>
      <c r="B21" s="64" t="s">
        <v>43</v>
      </c>
      <c r="C21" s="24" t="s">
        <v>7</v>
      </c>
      <c r="D21" s="37">
        <v>10</v>
      </c>
      <c r="E21" s="20"/>
      <c r="F21" s="20"/>
      <c r="G21" s="20"/>
      <c r="H21" s="60"/>
      <c r="I21" s="52"/>
      <c r="J21" s="58">
        <f t="shared" si="0"/>
        <v>0</v>
      </c>
      <c r="K21" s="26"/>
      <c r="L21" s="26">
        <f t="shared" si="2"/>
        <v>0</v>
      </c>
    </row>
    <row r="22" spans="1:12" s="21" customFormat="1" ht="48.75" customHeight="1">
      <c r="A22" s="37">
        <v>19</v>
      </c>
      <c r="B22" s="64" t="s">
        <v>46</v>
      </c>
      <c r="C22" s="24" t="s">
        <v>4</v>
      </c>
      <c r="D22" s="37">
        <v>5</v>
      </c>
      <c r="E22" s="20"/>
      <c r="F22" s="20"/>
      <c r="G22" s="20"/>
      <c r="H22" s="60"/>
      <c r="I22" s="52"/>
      <c r="J22" s="58">
        <f t="shared" si="0"/>
        <v>0</v>
      </c>
      <c r="K22" s="26"/>
      <c r="L22" s="26">
        <f t="shared" si="2"/>
        <v>0</v>
      </c>
    </row>
    <row r="23" spans="1:12" s="21" customFormat="1" ht="41.25">
      <c r="A23" s="37">
        <v>20</v>
      </c>
      <c r="B23" s="65" t="s">
        <v>44</v>
      </c>
      <c r="C23" s="24" t="s">
        <v>7</v>
      </c>
      <c r="D23" s="37">
        <v>10</v>
      </c>
      <c r="E23" s="20"/>
      <c r="F23" s="20"/>
      <c r="G23" s="20"/>
      <c r="H23" s="60"/>
      <c r="I23" s="52"/>
      <c r="J23" s="58">
        <f t="shared" si="0"/>
        <v>0</v>
      </c>
      <c r="K23" s="26"/>
      <c r="L23" s="26">
        <f t="shared" si="2"/>
        <v>0</v>
      </c>
    </row>
    <row r="24" spans="1:12" s="21" customFormat="1" ht="41.25">
      <c r="A24" s="37">
        <v>21</v>
      </c>
      <c r="B24" s="65" t="s">
        <v>72</v>
      </c>
      <c r="C24" s="24" t="s">
        <v>4</v>
      </c>
      <c r="D24" s="37">
        <v>20</v>
      </c>
      <c r="E24" s="20"/>
      <c r="F24" s="20"/>
      <c r="G24" s="20"/>
      <c r="H24" s="60"/>
      <c r="I24" s="52"/>
      <c r="J24" s="58">
        <f t="shared" si="0"/>
        <v>0</v>
      </c>
      <c r="K24" s="26"/>
      <c r="L24" s="26">
        <f t="shared" si="2"/>
        <v>0</v>
      </c>
    </row>
    <row r="25" spans="1:12" s="21" customFormat="1" ht="61.5" customHeight="1">
      <c r="A25" s="37">
        <v>22</v>
      </c>
      <c r="B25" s="64" t="s">
        <v>47</v>
      </c>
      <c r="C25" s="24" t="s">
        <v>4</v>
      </c>
      <c r="D25" s="37">
        <v>180</v>
      </c>
      <c r="E25" s="20"/>
      <c r="F25" s="20"/>
      <c r="G25" s="20"/>
      <c r="H25" s="60"/>
      <c r="I25" s="52"/>
      <c r="J25" s="58">
        <f t="shared" si="0"/>
        <v>0</v>
      </c>
      <c r="K25" s="26"/>
      <c r="L25" s="26">
        <f t="shared" si="2"/>
        <v>0</v>
      </c>
    </row>
    <row r="26" spans="1:12" ht="77.25" customHeight="1">
      <c r="A26" s="37">
        <v>23</v>
      </c>
      <c r="B26" s="64" t="s">
        <v>48</v>
      </c>
      <c r="C26" s="24" t="s">
        <v>4</v>
      </c>
      <c r="D26" s="37">
        <v>180</v>
      </c>
      <c r="E26" s="20"/>
      <c r="F26" s="20"/>
      <c r="G26" s="20"/>
      <c r="H26" s="60"/>
      <c r="I26" s="52"/>
      <c r="J26" s="58">
        <f t="shared" si="0"/>
        <v>0</v>
      </c>
      <c r="K26" s="26"/>
      <c r="L26" s="26">
        <f t="shared" si="2"/>
        <v>0</v>
      </c>
    </row>
    <row r="27" spans="1:12" s="38" customFormat="1" ht="48" customHeight="1">
      <c r="A27" s="37">
        <v>28</v>
      </c>
      <c r="B27" s="64" t="s">
        <v>49</v>
      </c>
      <c r="C27" s="24" t="s">
        <v>4</v>
      </c>
      <c r="D27" s="37">
        <v>5</v>
      </c>
      <c r="E27" s="39"/>
      <c r="F27" s="39"/>
      <c r="G27" s="39"/>
      <c r="H27" s="60"/>
      <c r="I27" s="52"/>
      <c r="J27" s="58">
        <f t="shared" si="0"/>
        <v>0</v>
      </c>
      <c r="K27" s="26"/>
      <c r="L27" s="26">
        <f t="shared" si="2"/>
        <v>0</v>
      </c>
    </row>
    <row r="28" spans="1:12" s="5" customFormat="1" ht="48.75" customHeight="1">
      <c r="A28" s="37">
        <v>29</v>
      </c>
      <c r="B28" s="64" t="s">
        <v>50</v>
      </c>
      <c r="C28" s="24" t="s">
        <v>4</v>
      </c>
      <c r="D28" s="37">
        <v>5</v>
      </c>
      <c r="E28" s="39"/>
      <c r="F28" s="39"/>
      <c r="G28" s="39"/>
      <c r="H28" s="60"/>
      <c r="I28" s="52"/>
      <c r="J28" s="58">
        <f t="shared" si="0"/>
        <v>0</v>
      </c>
      <c r="K28" s="26"/>
      <c r="L28" s="26">
        <f>J28*1.23</f>
        <v>0</v>
      </c>
    </row>
    <row r="29" spans="1:12" s="38" customFormat="1" ht="45" customHeight="1">
      <c r="A29" s="37">
        <v>30</v>
      </c>
      <c r="B29" s="64" t="s">
        <v>73</v>
      </c>
      <c r="C29" s="24" t="s">
        <v>4</v>
      </c>
      <c r="D29" s="37">
        <v>10</v>
      </c>
      <c r="E29" s="39"/>
      <c r="F29" s="39"/>
      <c r="G29" s="39"/>
      <c r="H29" s="60"/>
      <c r="I29" s="52"/>
      <c r="J29" s="58">
        <f t="shared" si="0"/>
        <v>0</v>
      </c>
      <c r="K29" s="26"/>
      <c r="L29" s="26">
        <f>J29*1.23</f>
        <v>0</v>
      </c>
    </row>
    <row r="30" spans="1:12" ht="29.25" customHeight="1">
      <c r="A30" s="61">
        <v>31</v>
      </c>
      <c r="B30" s="66" t="s">
        <v>32</v>
      </c>
      <c r="C30" s="34" t="s">
        <v>4</v>
      </c>
      <c r="D30" s="34">
        <v>60</v>
      </c>
      <c r="E30" s="33"/>
      <c r="F30" s="33"/>
      <c r="G30" s="51"/>
      <c r="H30" s="60"/>
      <c r="I30" s="43"/>
      <c r="J30" s="58">
        <f t="shared" si="0"/>
        <v>0</v>
      </c>
      <c r="K30" s="35"/>
      <c r="L30" s="35">
        <f>J30*1.23</f>
        <v>0</v>
      </c>
    </row>
    <row r="31" spans="1:12" ht="29.25" customHeight="1">
      <c r="A31" s="61">
        <v>32</v>
      </c>
      <c r="B31" s="66" t="s">
        <v>33</v>
      </c>
      <c r="C31" s="34" t="s">
        <v>4</v>
      </c>
      <c r="D31" s="34">
        <v>300</v>
      </c>
      <c r="E31" s="33"/>
      <c r="F31" s="33"/>
      <c r="G31" s="51"/>
      <c r="H31" s="60"/>
      <c r="I31" s="43"/>
      <c r="J31" s="58">
        <f t="shared" si="0"/>
        <v>0</v>
      </c>
      <c r="K31" s="35"/>
      <c r="L31" s="35">
        <f aca="true" t="shared" si="3" ref="L31:L36">J31*1.23</f>
        <v>0</v>
      </c>
    </row>
    <row r="32" spans="1:12" ht="29.25" customHeight="1">
      <c r="A32" s="61">
        <v>33</v>
      </c>
      <c r="B32" s="66" t="s">
        <v>34</v>
      </c>
      <c r="C32" s="34" t="s">
        <v>4</v>
      </c>
      <c r="D32" s="34">
        <v>20</v>
      </c>
      <c r="E32" s="33"/>
      <c r="F32" s="33"/>
      <c r="G32" s="51"/>
      <c r="H32" s="60"/>
      <c r="I32" s="43"/>
      <c r="J32" s="58">
        <f t="shared" si="0"/>
        <v>0</v>
      </c>
      <c r="K32" s="35"/>
      <c r="L32" s="35">
        <f t="shared" si="3"/>
        <v>0</v>
      </c>
    </row>
    <row r="33" spans="1:12" ht="30.75" customHeight="1">
      <c r="A33" s="61">
        <v>34</v>
      </c>
      <c r="B33" s="66" t="s">
        <v>35</v>
      </c>
      <c r="C33" s="34" t="s">
        <v>4</v>
      </c>
      <c r="D33" s="34">
        <v>40</v>
      </c>
      <c r="E33" s="33"/>
      <c r="F33" s="33"/>
      <c r="G33" s="51"/>
      <c r="H33" s="60"/>
      <c r="I33" s="43"/>
      <c r="J33" s="58">
        <f t="shared" si="0"/>
        <v>0</v>
      </c>
      <c r="K33" s="35"/>
      <c r="L33" s="35">
        <f t="shared" si="3"/>
        <v>0</v>
      </c>
    </row>
    <row r="34" spans="1:12" ht="28.5" customHeight="1">
      <c r="A34" s="61">
        <v>35</v>
      </c>
      <c r="B34" s="66" t="s">
        <v>37</v>
      </c>
      <c r="C34" s="34" t="s">
        <v>4</v>
      </c>
      <c r="D34" s="34">
        <v>40</v>
      </c>
      <c r="E34" s="33"/>
      <c r="F34" s="33"/>
      <c r="G34" s="51"/>
      <c r="H34" s="60"/>
      <c r="I34" s="43"/>
      <c r="J34" s="58">
        <f t="shared" si="0"/>
        <v>0</v>
      </c>
      <c r="K34" s="35"/>
      <c r="L34" s="35">
        <f t="shared" si="3"/>
        <v>0</v>
      </c>
    </row>
    <row r="35" spans="1:12" ht="30" customHeight="1">
      <c r="A35" s="61">
        <v>36</v>
      </c>
      <c r="B35" s="66" t="s">
        <v>36</v>
      </c>
      <c r="C35" s="34" t="s">
        <v>4</v>
      </c>
      <c r="D35" s="34">
        <v>10</v>
      </c>
      <c r="E35" s="33"/>
      <c r="F35" s="33"/>
      <c r="G35" s="51"/>
      <c r="H35" s="60"/>
      <c r="I35" s="43"/>
      <c r="J35" s="58">
        <f t="shared" si="0"/>
        <v>0</v>
      </c>
      <c r="K35" s="35"/>
      <c r="L35" s="35">
        <f t="shared" si="3"/>
        <v>0</v>
      </c>
    </row>
    <row r="36" spans="1:12" ht="30" customHeight="1">
      <c r="A36" s="61">
        <v>37</v>
      </c>
      <c r="B36" s="66" t="s">
        <v>52</v>
      </c>
      <c r="C36" s="34" t="s">
        <v>4</v>
      </c>
      <c r="D36" s="34">
        <v>10</v>
      </c>
      <c r="E36" s="33"/>
      <c r="F36" s="33"/>
      <c r="G36" s="51"/>
      <c r="H36" s="60"/>
      <c r="I36" s="43"/>
      <c r="J36" s="58">
        <f t="shared" si="0"/>
        <v>0</v>
      </c>
      <c r="K36" s="35"/>
      <c r="L36" s="35">
        <f t="shared" si="3"/>
        <v>0</v>
      </c>
    </row>
    <row r="37" spans="1:12" s="19" customFormat="1" ht="42.75" customHeight="1">
      <c r="A37" s="62">
        <v>38</v>
      </c>
      <c r="B37" s="67" t="s">
        <v>20</v>
      </c>
      <c r="C37" s="15" t="s">
        <v>2</v>
      </c>
      <c r="D37" s="15">
        <v>2200</v>
      </c>
      <c r="E37" s="15"/>
      <c r="F37" s="16"/>
      <c r="G37" s="16"/>
      <c r="H37" s="60"/>
      <c r="I37" s="44"/>
      <c r="J37" s="58">
        <f t="shared" si="0"/>
        <v>0</v>
      </c>
      <c r="K37" s="17"/>
      <c r="L37" s="17">
        <f>J37*1.23</f>
        <v>0</v>
      </c>
    </row>
    <row r="38" spans="1:12" s="19" customFormat="1" ht="45" customHeight="1">
      <c r="A38" s="62">
        <v>39</v>
      </c>
      <c r="B38" s="67" t="s">
        <v>62</v>
      </c>
      <c r="C38" s="18" t="s">
        <v>2</v>
      </c>
      <c r="D38" s="15">
        <v>1600</v>
      </c>
      <c r="E38" s="15"/>
      <c r="F38" s="16"/>
      <c r="G38" s="16"/>
      <c r="H38" s="60"/>
      <c r="I38" s="44"/>
      <c r="J38" s="58">
        <f t="shared" si="0"/>
        <v>0</v>
      </c>
      <c r="K38" s="17"/>
      <c r="L38" s="17">
        <f aca="true" t="shared" si="4" ref="L38:L43">J38*1.23</f>
        <v>0</v>
      </c>
    </row>
    <row r="39" spans="1:12" s="19" customFormat="1" ht="49.5" customHeight="1">
      <c r="A39" s="62">
        <v>40</v>
      </c>
      <c r="B39" s="67" t="s">
        <v>63</v>
      </c>
      <c r="C39" s="18" t="s">
        <v>2</v>
      </c>
      <c r="D39" s="15">
        <v>25</v>
      </c>
      <c r="E39" s="15"/>
      <c r="F39" s="16"/>
      <c r="G39" s="16"/>
      <c r="H39" s="60"/>
      <c r="I39" s="44"/>
      <c r="J39" s="58">
        <f t="shared" si="0"/>
        <v>0</v>
      </c>
      <c r="K39" s="17"/>
      <c r="L39" s="17">
        <f t="shared" si="4"/>
        <v>0</v>
      </c>
    </row>
    <row r="40" spans="1:12" s="19" customFormat="1" ht="46.5" customHeight="1">
      <c r="A40" s="62">
        <v>41</v>
      </c>
      <c r="B40" s="67" t="s">
        <v>21</v>
      </c>
      <c r="C40" s="18" t="s">
        <v>2</v>
      </c>
      <c r="D40" s="15">
        <v>6500</v>
      </c>
      <c r="E40" s="15"/>
      <c r="F40" s="20"/>
      <c r="G40" s="20"/>
      <c r="H40" s="60"/>
      <c r="I40" s="44"/>
      <c r="J40" s="58">
        <f t="shared" si="0"/>
        <v>0</v>
      </c>
      <c r="K40" s="17"/>
      <c r="L40" s="17">
        <f t="shared" si="4"/>
        <v>0</v>
      </c>
    </row>
    <row r="41" spans="1:12" s="19" customFormat="1" ht="44.25" customHeight="1">
      <c r="A41" s="62">
        <v>42</v>
      </c>
      <c r="B41" s="67" t="s">
        <v>61</v>
      </c>
      <c r="C41" s="18" t="s">
        <v>2</v>
      </c>
      <c r="D41" s="15">
        <v>3000</v>
      </c>
      <c r="E41" s="15"/>
      <c r="F41" s="20"/>
      <c r="G41" s="20"/>
      <c r="H41" s="60"/>
      <c r="I41" s="44"/>
      <c r="J41" s="58">
        <f t="shared" si="0"/>
        <v>0</v>
      </c>
      <c r="K41" s="17"/>
      <c r="L41" s="17">
        <f t="shared" si="4"/>
        <v>0</v>
      </c>
    </row>
    <row r="42" spans="1:12" s="19" customFormat="1" ht="43.5" customHeight="1">
      <c r="A42" s="62">
        <v>43</v>
      </c>
      <c r="B42" s="67" t="s">
        <v>22</v>
      </c>
      <c r="C42" s="18" t="s">
        <v>2</v>
      </c>
      <c r="D42" s="15">
        <v>1800</v>
      </c>
      <c r="E42" s="15"/>
      <c r="F42" s="20"/>
      <c r="G42" s="20"/>
      <c r="H42" s="60"/>
      <c r="I42" s="44"/>
      <c r="J42" s="58">
        <f t="shared" si="0"/>
        <v>0</v>
      </c>
      <c r="K42" s="17"/>
      <c r="L42" s="17">
        <f t="shared" si="4"/>
        <v>0</v>
      </c>
    </row>
    <row r="43" spans="1:12" s="19" customFormat="1" ht="44.25" customHeight="1">
      <c r="A43" s="62">
        <v>44</v>
      </c>
      <c r="B43" s="67" t="s">
        <v>60</v>
      </c>
      <c r="C43" s="18" t="s">
        <v>2</v>
      </c>
      <c r="D43" s="15">
        <v>500</v>
      </c>
      <c r="E43" s="15"/>
      <c r="F43" s="20"/>
      <c r="G43" s="20"/>
      <c r="H43" s="60"/>
      <c r="I43" s="44"/>
      <c r="J43" s="58">
        <f t="shared" si="0"/>
        <v>0</v>
      </c>
      <c r="K43" s="17"/>
      <c r="L43" s="17">
        <f t="shared" si="4"/>
        <v>0</v>
      </c>
    </row>
    <row r="44" spans="1:12" s="9" customFormat="1" ht="84" customHeight="1">
      <c r="A44" s="6">
        <v>45</v>
      </c>
      <c r="B44" s="67" t="s">
        <v>51</v>
      </c>
      <c r="C44" s="18" t="s">
        <v>2</v>
      </c>
      <c r="D44" s="40">
        <v>50</v>
      </c>
      <c r="E44" s="7"/>
      <c r="F44" s="8"/>
      <c r="G44" s="17"/>
      <c r="H44" s="60"/>
      <c r="I44" s="45"/>
      <c r="J44" s="58">
        <f t="shared" si="0"/>
        <v>0</v>
      </c>
      <c r="K44" s="36"/>
      <c r="L44" s="36">
        <f>J44*1.23</f>
        <v>0</v>
      </c>
    </row>
    <row r="45" spans="1:12" s="9" customFormat="1" ht="79.5" customHeight="1">
      <c r="A45" s="6">
        <v>46</v>
      </c>
      <c r="B45" s="67" t="s">
        <v>39</v>
      </c>
      <c r="C45" s="18" t="s">
        <v>2</v>
      </c>
      <c r="D45" s="40">
        <v>20</v>
      </c>
      <c r="E45" s="7"/>
      <c r="F45" s="8"/>
      <c r="G45" s="17"/>
      <c r="H45" s="60"/>
      <c r="I45" s="45"/>
      <c r="J45" s="58">
        <f t="shared" si="0"/>
        <v>0</v>
      </c>
      <c r="K45" s="36"/>
      <c r="L45" s="36">
        <f>J45*1.23</f>
        <v>0</v>
      </c>
    </row>
    <row r="46" spans="1:12" s="9" customFormat="1" ht="33" customHeight="1">
      <c r="A46" s="6">
        <v>47</v>
      </c>
      <c r="B46" s="67" t="s">
        <v>38</v>
      </c>
      <c r="C46" s="18" t="s">
        <v>3</v>
      </c>
      <c r="D46" s="40">
        <v>20</v>
      </c>
      <c r="E46" s="7"/>
      <c r="F46" s="8"/>
      <c r="G46" s="17"/>
      <c r="H46" s="60"/>
      <c r="I46" s="45"/>
      <c r="J46" s="58">
        <f t="shared" si="0"/>
        <v>0</v>
      </c>
      <c r="K46" s="36"/>
      <c r="L46" s="36">
        <f aca="true" t="shared" si="5" ref="L46:L53">J46*1.23</f>
        <v>0</v>
      </c>
    </row>
    <row r="47" spans="1:12" s="9" customFormat="1" ht="40.5" customHeight="1">
      <c r="A47" s="6">
        <v>48</v>
      </c>
      <c r="B47" s="67" t="s">
        <v>45</v>
      </c>
      <c r="C47" s="18" t="s">
        <v>3</v>
      </c>
      <c r="D47" s="40">
        <v>160</v>
      </c>
      <c r="E47" s="7"/>
      <c r="F47" s="8"/>
      <c r="G47" s="17"/>
      <c r="H47" s="60"/>
      <c r="I47" s="45"/>
      <c r="J47" s="58">
        <f t="shared" si="0"/>
        <v>0</v>
      </c>
      <c r="K47" s="36"/>
      <c r="L47" s="36">
        <f t="shared" si="5"/>
        <v>0</v>
      </c>
    </row>
    <row r="48" spans="1:12" s="9" customFormat="1" ht="38.25" customHeight="1">
      <c r="A48" s="6">
        <v>49</v>
      </c>
      <c r="B48" s="67" t="s">
        <v>74</v>
      </c>
      <c r="C48" s="18" t="s">
        <v>3</v>
      </c>
      <c r="D48" s="40">
        <v>5</v>
      </c>
      <c r="E48" s="7"/>
      <c r="F48" s="8"/>
      <c r="G48" s="17"/>
      <c r="H48" s="60"/>
      <c r="I48" s="45"/>
      <c r="J48" s="58">
        <f t="shared" si="0"/>
        <v>0</v>
      </c>
      <c r="K48" s="36"/>
      <c r="L48" s="36">
        <f t="shared" si="5"/>
        <v>0</v>
      </c>
    </row>
    <row r="49" spans="1:12" s="9" customFormat="1" ht="33" customHeight="1">
      <c r="A49" s="6">
        <v>50</v>
      </c>
      <c r="B49" s="67" t="s">
        <v>75</v>
      </c>
      <c r="C49" s="18" t="s">
        <v>3</v>
      </c>
      <c r="D49" s="40">
        <v>5</v>
      </c>
      <c r="E49" s="7"/>
      <c r="F49" s="8"/>
      <c r="G49" s="17"/>
      <c r="H49" s="60"/>
      <c r="I49" s="45"/>
      <c r="J49" s="58">
        <f t="shared" si="0"/>
        <v>0</v>
      </c>
      <c r="K49" s="36"/>
      <c r="L49" s="36">
        <f t="shared" si="5"/>
        <v>0</v>
      </c>
    </row>
    <row r="50" spans="1:12" s="9" customFormat="1" ht="40.5" customHeight="1">
      <c r="A50" s="6">
        <v>51</v>
      </c>
      <c r="B50" s="67" t="s">
        <v>76</v>
      </c>
      <c r="C50" s="18" t="s">
        <v>3</v>
      </c>
      <c r="D50" s="40">
        <v>5</v>
      </c>
      <c r="E50" s="7"/>
      <c r="F50" s="8"/>
      <c r="G50" s="17"/>
      <c r="H50" s="60"/>
      <c r="I50" s="45"/>
      <c r="J50" s="58">
        <f t="shared" si="0"/>
        <v>0</v>
      </c>
      <c r="K50" s="36"/>
      <c r="L50" s="36">
        <f t="shared" si="5"/>
        <v>0</v>
      </c>
    </row>
    <row r="51" spans="1:12" s="9" customFormat="1" ht="47.25" customHeight="1">
      <c r="A51" s="6">
        <v>52</v>
      </c>
      <c r="B51" s="67" t="s">
        <v>77</v>
      </c>
      <c r="C51" s="18" t="s">
        <v>3</v>
      </c>
      <c r="D51" s="40">
        <v>5</v>
      </c>
      <c r="E51" s="7"/>
      <c r="F51" s="8"/>
      <c r="G51" s="17"/>
      <c r="H51" s="60"/>
      <c r="I51" s="45"/>
      <c r="J51" s="58">
        <f t="shared" si="0"/>
        <v>0</v>
      </c>
      <c r="K51" s="36"/>
      <c r="L51" s="36">
        <f t="shared" si="5"/>
        <v>0</v>
      </c>
    </row>
    <row r="52" spans="1:12" s="9" customFormat="1" ht="69.75" customHeight="1">
      <c r="A52" s="6">
        <v>53</v>
      </c>
      <c r="B52" s="67" t="s">
        <v>71</v>
      </c>
      <c r="C52" s="18" t="s">
        <v>3</v>
      </c>
      <c r="D52" s="40">
        <v>6</v>
      </c>
      <c r="E52" s="7"/>
      <c r="F52" s="8"/>
      <c r="G52" s="17"/>
      <c r="H52" s="60"/>
      <c r="I52" s="45"/>
      <c r="J52" s="58">
        <f t="shared" si="0"/>
        <v>0</v>
      </c>
      <c r="K52" s="36"/>
      <c r="L52" s="36">
        <f t="shared" si="5"/>
        <v>0</v>
      </c>
    </row>
    <row r="53" spans="1:12" s="9" customFormat="1" ht="39.75" customHeight="1">
      <c r="A53" s="6">
        <v>54</v>
      </c>
      <c r="B53" s="67" t="s">
        <v>78</v>
      </c>
      <c r="C53" s="18" t="s">
        <v>3</v>
      </c>
      <c r="D53" s="40">
        <v>3</v>
      </c>
      <c r="E53" s="7"/>
      <c r="F53" s="8"/>
      <c r="G53" s="17"/>
      <c r="H53" s="60"/>
      <c r="I53" s="45"/>
      <c r="J53" s="58">
        <f t="shared" si="0"/>
        <v>0</v>
      </c>
      <c r="K53" s="36"/>
      <c r="L53" s="36">
        <f t="shared" si="5"/>
        <v>0</v>
      </c>
    </row>
    <row r="54" spans="1:12" s="13" customFormat="1" ht="34.5" customHeight="1">
      <c r="A54" s="10">
        <v>55</v>
      </c>
      <c r="B54" s="64" t="s">
        <v>29</v>
      </c>
      <c r="C54" s="11" t="s">
        <v>4</v>
      </c>
      <c r="D54" s="10">
        <v>5</v>
      </c>
      <c r="E54" s="10"/>
      <c r="F54" s="12"/>
      <c r="G54" s="27"/>
      <c r="H54" s="60"/>
      <c r="I54" s="41"/>
      <c r="J54" s="58">
        <f t="shared" si="0"/>
        <v>0</v>
      </c>
      <c r="K54" s="53"/>
      <c r="L54" s="53">
        <f aca="true" t="shared" si="6" ref="L54:L64">J54*1.23</f>
        <v>0</v>
      </c>
    </row>
    <row r="55" spans="1:12" s="13" customFormat="1" ht="75" customHeight="1">
      <c r="A55" s="10">
        <v>56</v>
      </c>
      <c r="B55" s="64" t="s">
        <v>79</v>
      </c>
      <c r="C55" s="11" t="s">
        <v>8</v>
      </c>
      <c r="D55" s="10">
        <v>50</v>
      </c>
      <c r="E55" s="10"/>
      <c r="F55" s="12"/>
      <c r="G55" s="27"/>
      <c r="H55" s="60"/>
      <c r="I55" s="41"/>
      <c r="J55" s="58">
        <f t="shared" si="0"/>
        <v>0</v>
      </c>
      <c r="K55" s="53"/>
      <c r="L55" s="53">
        <f t="shared" si="6"/>
        <v>0</v>
      </c>
    </row>
    <row r="56" spans="1:12" s="13" customFormat="1" ht="65.25" customHeight="1">
      <c r="A56" s="10">
        <v>57</v>
      </c>
      <c r="B56" s="64" t="s">
        <v>58</v>
      </c>
      <c r="C56" s="11" t="s">
        <v>8</v>
      </c>
      <c r="D56" s="10">
        <v>5</v>
      </c>
      <c r="E56" s="10"/>
      <c r="F56" s="12"/>
      <c r="G56" s="27"/>
      <c r="H56" s="60"/>
      <c r="I56" s="41"/>
      <c r="J56" s="58">
        <f t="shared" si="0"/>
        <v>0</v>
      </c>
      <c r="K56" s="53"/>
      <c r="L56" s="53">
        <f t="shared" si="6"/>
        <v>0</v>
      </c>
    </row>
    <row r="57" spans="1:12" s="13" customFormat="1" ht="78" customHeight="1">
      <c r="A57" s="10">
        <v>58</v>
      </c>
      <c r="B57" s="64" t="s">
        <v>59</v>
      </c>
      <c r="C57" s="11" t="s">
        <v>8</v>
      </c>
      <c r="D57" s="10">
        <v>70</v>
      </c>
      <c r="E57" s="10"/>
      <c r="F57" s="12"/>
      <c r="G57" s="27"/>
      <c r="H57" s="60"/>
      <c r="I57" s="41"/>
      <c r="J57" s="58">
        <f t="shared" si="0"/>
        <v>0</v>
      </c>
      <c r="K57" s="53"/>
      <c r="L57" s="53">
        <f t="shared" si="6"/>
        <v>0</v>
      </c>
    </row>
    <row r="58" spans="1:12" s="13" customFormat="1" ht="47.25" customHeight="1">
      <c r="A58" s="10">
        <v>59</v>
      </c>
      <c r="B58" s="64" t="s">
        <v>57</v>
      </c>
      <c r="C58" s="11" t="s">
        <v>4</v>
      </c>
      <c r="D58" s="10">
        <v>5</v>
      </c>
      <c r="E58" s="10"/>
      <c r="F58" s="12"/>
      <c r="G58" s="27"/>
      <c r="H58" s="60"/>
      <c r="I58" s="41"/>
      <c r="J58" s="58">
        <f t="shared" si="0"/>
        <v>0</v>
      </c>
      <c r="K58" s="53"/>
      <c r="L58" s="53">
        <f t="shared" si="6"/>
        <v>0</v>
      </c>
    </row>
    <row r="59" spans="1:12" s="13" customFormat="1" ht="47.25" customHeight="1">
      <c r="A59" s="10">
        <v>60</v>
      </c>
      <c r="B59" s="64" t="s">
        <v>56</v>
      </c>
      <c r="C59" s="11" t="s">
        <v>8</v>
      </c>
      <c r="D59" s="10">
        <v>5</v>
      </c>
      <c r="E59" s="10"/>
      <c r="F59" s="12"/>
      <c r="G59" s="27"/>
      <c r="H59" s="60"/>
      <c r="I59" s="41"/>
      <c r="J59" s="58">
        <f t="shared" si="0"/>
        <v>0</v>
      </c>
      <c r="K59" s="53"/>
      <c r="L59" s="53">
        <f t="shared" si="6"/>
        <v>0</v>
      </c>
    </row>
    <row r="60" spans="1:12" s="29" customFormat="1" ht="62.25" customHeight="1">
      <c r="A60" s="23">
        <v>61</v>
      </c>
      <c r="B60" s="64" t="s">
        <v>80</v>
      </c>
      <c r="C60" s="24" t="s">
        <v>1</v>
      </c>
      <c r="D60" s="25">
        <v>600</v>
      </c>
      <c r="E60" s="20"/>
      <c r="F60" s="26"/>
      <c r="G60" s="26"/>
      <c r="H60" s="60"/>
      <c r="I60" s="46"/>
      <c r="J60" s="58">
        <f t="shared" si="0"/>
        <v>0</v>
      </c>
      <c r="K60" s="28"/>
      <c r="L60" s="28">
        <f t="shared" si="6"/>
        <v>0</v>
      </c>
    </row>
    <row r="61" spans="1:22" s="29" customFormat="1" ht="83.25" customHeight="1">
      <c r="A61" s="23">
        <v>62</v>
      </c>
      <c r="B61" s="63" t="s">
        <v>91</v>
      </c>
      <c r="C61" s="30" t="s">
        <v>4</v>
      </c>
      <c r="D61" s="25">
        <v>5</v>
      </c>
      <c r="E61" s="20"/>
      <c r="F61" s="31"/>
      <c r="G61" s="26"/>
      <c r="H61" s="60"/>
      <c r="I61" s="46"/>
      <c r="J61" s="58">
        <f t="shared" si="0"/>
        <v>0</v>
      </c>
      <c r="K61" s="28"/>
      <c r="L61" s="28">
        <f t="shared" si="6"/>
        <v>0</v>
      </c>
      <c r="V61" s="21"/>
    </row>
    <row r="62" spans="1:12" s="29" customFormat="1" ht="53.25" customHeight="1">
      <c r="A62" s="23">
        <v>63</v>
      </c>
      <c r="B62" s="63" t="s">
        <v>54</v>
      </c>
      <c r="C62" s="30" t="s">
        <v>4</v>
      </c>
      <c r="D62" s="25">
        <v>700</v>
      </c>
      <c r="E62" s="20"/>
      <c r="F62" s="31"/>
      <c r="G62" s="26"/>
      <c r="H62" s="60"/>
      <c r="I62" s="46"/>
      <c r="J62" s="58">
        <f aca="true" t="shared" si="7" ref="J62:J71">D62*I62</f>
        <v>0</v>
      </c>
      <c r="K62" s="28"/>
      <c r="L62" s="28">
        <f t="shared" si="6"/>
        <v>0</v>
      </c>
    </row>
    <row r="63" spans="1:12" s="29" customFormat="1" ht="49.5" customHeight="1">
      <c r="A63" s="23">
        <v>64</v>
      </c>
      <c r="B63" s="63" t="s">
        <v>55</v>
      </c>
      <c r="C63" s="24" t="s">
        <v>5</v>
      </c>
      <c r="D63" s="69">
        <v>2</v>
      </c>
      <c r="E63" s="20"/>
      <c r="F63" s="70"/>
      <c r="G63" s="70"/>
      <c r="H63" s="71"/>
      <c r="I63" s="72"/>
      <c r="J63" s="70">
        <f t="shared" si="7"/>
        <v>0</v>
      </c>
      <c r="K63" s="73"/>
      <c r="L63" s="73">
        <f t="shared" si="6"/>
        <v>0</v>
      </c>
    </row>
    <row r="64" spans="1:12" s="22" customFormat="1" ht="79.5" customHeight="1">
      <c r="A64" s="23">
        <v>65</v>
      </c>
      <c r="B64" s="63" t="s">
        <v>81</v>
      </c>
      <c r="C64" s="24" t="s">
        <v>1</v>
      </c>
      <c r="D64" s="25">
        <v>720</v>
      </c>
      <c r="E64" s="20"/>
      <c r="F64" s="26"/>
      <c r="G64" s="26"/>
      <c r="H64" s="60"/>
      <c r="I64" s="46"/>
      <c r="J64" s="58">
        <f t="shared" si="7"/>
        <v>0</v>
      </c>
      <c r="K64" s="28"/>
      <c r="L64" s="28">
        <f t="shared" si="6"/>
        <v>0</v>
      </c>
    </row>
    <row r="65" spans="1:12" s="22" customFormat="1" ht="94.5" customHeight="1">
      <c r="A65" s="23">
        <v>66</v>
      </c>
      <c r="B65" s="64" t="s">
        <v>82</v>
      </c>
      <c r="C65" s="57" t="s">
        <v>4</v>
      </c>
      <c r="D65" s="56">
        <v>2</v>
      </c>
      <c r="E65" s="56"/>
      <c r="F65" s="58"/>
      <c r="G65" s="58"/>
      <c r="H65" s="60"/>
      <c r="I65" s="46"/>
      <c r="J65" s="58">
        <f t="shared" si="7"/>
        <v>0</v>
      </c>
      <c r="K65" s="28"/>
      <c r="L65" s="28">
        <f aca="true" t="shared" si="8" ref="L65:L71">J65*1.23</f>
        <v>0</v>
      </c>
    </row>
    <row r="66" spans="1:12" s="22" customFormat="1" ht="44.25" customHeight="1">
      <c r="A66" s="23">
        <v>67</v>
      </c>
      <c r="B66" s="68" t="s">
        <v>64</v>
      </c>
      <c r="C66" s="57" t="s">
        <v>4</v>
      </c>
      <c r="D66" s="74">
        <v>5</v>
      </c>
      <c r="E66" s="56"/>
      <c r="F66" s="58"/>
      <c r="G66" s="58"/>
      <c r="H66" s="60"/>
      <c r="I66" s="72"/>
      <c r="J66" s="70">
        <f t="shared" si="7"/>
        <v>0</v>
      </c>
      <c r="K66" s="73"/>
      <c r="L66" s="73">
        <f t="shared" si="8"/>
        <v>0</v>
      </c>
    </row>
    <row r="67" spans="1:12" s="22" customFormat="1" ht="40.5" customHeight="1">
      <c r="A67" s="23">
        <v>68</v>
      </c>
      <c r="B67" s="64" t="s">
        <v>83</v>
      </c>
      <c r="C67" s="57" t="s">
        <v>4</v>
      </c>
      <c r="D67" s="56">
        <v>3</v>
      </c>
      <c r="E67" s="56"/>
      <c r="F67" s="58"/>
      <c r="G67" s="58"/>
      <c r="H67" s="60"/>
      <c r="I67" s="46"/>
      <c r="J67" s="58">
        <f t="shared" si="7"/>
        <v>0</v>
      </c>
      <c r="K67" s="28"/>
      <c r="L67" s="28">
        <f t="shared" si="8"/>
        <v>0</v>
      </c>
    </row>
    <row r="68" spans="1:12" s="22" customFormat="1" ht="38.25" customHeight="1">
      <c r="A68" s="23">
        <v>69</v>
      </c>
      <c r="B68" s="64" t="s">
        <v>84</v>
      </c>
      <c r="C68" s="57" t="s">
        <v>4</v>
      </c>
      <c r="D68" s="56">
        <v>35</v>
      </c>
      <c r="E68" s="56"/>
      <c r="F68" s="58"/>
      <c r="G68" s="58"/>
      <c r="H68" s="60"/>
      <c r="I68" s="46"/>
      <c r="J68" s="58">
        <f t="shared" si="7"/>
        <v>0</v>
      </c>
      <c r="K68" s="28"/>
      <c r="L68" s="28">
        <f t="shared" si="8"/>
        <v>0</v>
      </c>
    </row>
    <row r="69" spans="1:12" s="22" customFormat="1" ht="61.5" customHeight="1">
      <c r="A69" s="23">
        <v>70</v>
      </c>
      <c r="B69" s="64" t="s">
        <v>85</v>
      </c>
      <c r="C69" s="57" t="s">
        <v>4</v>
      </c>
      <c r="D69" s="56">
        <v>10</v>
      </c>
      <c r="E69" s="56"/>
      <c r="F69" s="58"/>
      <c r="G69" s="58"/>
      <c r="H69" s="60"/>
      <c r="I69" s="46"/>
      <c r="J69" s="58">
        <f t="shared" si="7"/>
        <v>0</v>
      </c>
      <c r="K69" s="28"/>
      <c r="L69" s="28">
        <f t="shared" si="8"/>
        <v>0</v>
      </c>
    </row>
    <row r="70" spans="1:12" s="22" customFormat="1" ht="39.75" customHeight="1">
      <c r="A70" s="23">
        <v>71</v>
      </c>
      <c r="B70" s="64" t="s">
        <v>86</v>
      </c>
      <c r="C70" s="57" t="s">
        <v>4</v>
      </c>
      <c r="D70" s="56">
        <v>20</v>
      </c>
      <c r="E70" s="56"/>
      <c r="F70" s="58"/>
      <c r="G70" s="58"/>
      <c r="H70" s="60"/>
      <c r="I70" s="46"/>
      <c r="J70" s="58">
        <f t="shared" si="7"/>
        <v>0</v>
      </c>
      <c r="K70" s="28"/>
      <c r="L70" s="28">
        <f t="shared" si="8"/>
        <v>0</v>
      </c>
    </row>
    <row r="71" spans="1:12" s="22" customFormat="1" ht="42" customHeight="1">
      <c r="A71" s="23">
        <v>72</v>
      </c>
      <c r="B71" s="64" t="s">
        <v>66</v>
      </c>
      <c r="C71" s="24" t="s">
        <v>8</v>
      </c>
      <c r="D71" s="20">
        <v>10</v>
      </c>
      <c r="E71" s="20"/>
      <c r="F71" s="26"/>
      <c r="G71" s="26"/>
      <c r="H71" s="60"/>
      <c r="I71" s="46"/>
      <c r="J71" s="58">
        <f t="shared" si="7"/>
        <v>0</v>
      </c>
      <c r="K71" s="28"/>
      <c r="L71" s="28">
        <f t="shared" si="8"/>
        <v>0</v>
      </c>
    </row>
    <row r="72" spans="2:12" ht="30">
      <c r="B72" s="55" t="s">
        <v>30</v>
      </c>
      <c r="J72" s="3">
        <f>SUM(J4:J71)</f>
        <v>0</v>
      </c>
      <c r="L72" s="54">
        <f>SUM(L4:L71)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&amp;LPostępowanie nr 04/UCMMiT/AW/10&amp;CFORMULARZ ASORTYMENTOWO - CENOWY&amp;RZałącznik nr  1 do   SIWZ</oddHeader>
    <oddFooter>&amp;CStrona &amp;P z &amp;N&amp;RData i podpis wykonawcy:..........................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Gabriela Siwecka</cp:lastModifiedBy>
  <cp:lastPrinted>2023-10-20T11:23:24Z</cp:lastPrinted>
  <dcterms:created xsi:type="dcterms:W3CDTF">2010-04-08T22:10:56Z</dcterms:created>
  <dcterms:modified xsi:type="dcterms:W3CDTF">2023-10-21T09:12:13Z</dcterms:modified>
  <cp:category/>
  <cp:version/>
  <cp:contentType/>
  <cp:contentStatus/>
</cp:coreProperties>
</file>